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charf01\bprisk_unrestricted\3. Business Unit Support\Credit\Ohio SSO\2017 ESP\2020-Feb auction\Prep Work\"/>
    </mc:Choice>
  </mc:AlternateContent>
  <xr:revisionPtr revIDLastSave="0" documentId="13_ncr:1_{DA2E1D92-0638-4DC2-8EAB-C455B8828B62}" xr6:coauthVersionLast="41" xr6:coauthVersionMax="41" xr10:uidLastSave="{00000000-0000-0000-0000-000000000000}"/>
  <bookViews>
    <workbookView xWindow="-120" yWindow="300" windowWidth="29040" windowHeight="15420" xr2:uid="{00000000-000D-0000-FFFF-FFFF00000000}"/>
  </bookViews>
  <sheets>
    <sheet name="C-2" sheetId="1" r:id="rId1"/>
  </sheets>
  <definedNames>
    <definedName name="CIQWBGuid" hidden="1">"1dbc6087-4d89-41e4-9f3b-233c6e96d481"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43104.8941550926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0">'C-2'!$A$1:$K$37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15" i="1" l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Aydelott, Jim</author>
  </authors>
  <commentList>
    <comment ref="A14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Aydelott, Jim:</t>
        </r>
        <r>
          <rPr>
            <sz val="9"/>
            <color indexed="81"/>
            <rFont val="Tahoma"/>
            <family val="2"/>
          </rPr>
          <t xml:space="preserve">
period 6 on Freund schedule</t>
        </r>
      </text>
    </comment>
  </commentList>
</comments>
</file>

<file path=xl/sharedStrings.xml><?xml version="1.0" encoding="utf-8"?>
<sst xmlns="http://schemas.openxmlformats.org/spreadsheetml/2006/main" count="16" uniqueCount="13">
  <si>
    <t>Data Inputs for Attachment C-2</t>
  </si>
  <si>
    <t>The information shown below is based on the following data:</t>
  </si>
  <si>
    <t>Initial Tranche Volumes</t>
  </si>
  <si>
    <t>Price Adjustment Factors</t>
  </si>
  <si>
    <t>Current:</t>
  </si>
  <si>
    <t>On-Peak</t>
  </si>
  <si>
    <t>Off-Peak</t>
  </si>
  <si>
    <t>Mwh</t>
  </si>
  <si>
    <t>24-Month Tranches</t>
  </si>
  <si>
    <t xml:space="preserve">  Initial tranche volumes are calculated based on historical average usage per customer over the 36-month period</t>
  </si>
  <si>
    <t>Ohio CBP - February 2020</t>
  </si>
  <si>
    <r>
      <t xml:space="preserve">  Price adjustment factors are calculated based on the 36-month period ended </t>
    </r>
    <r>
      <rPr>
        <sz val="11"/>
        <color theme="5"/>
        <rFont val="Calibri"/>
        <family val="2"/>
        <scheme val="minor"/>
      </rPr>
      <t>10/31/19</t>
    </r>
    <r>
      <rPr>
        <sz val="11"/>
        <color theme="1"/>
        <rFont val="Calibri"/>
        <family val="2"/>
        <scheme val="minor"/>
      </rPr>
      <t>.</t>
    </r>
  </si>
  <si>
    <r>
      <t xml:space="preserve">  ended</t>
    </r>
    <r>
      <rPr>
        <sz val="11"/>
        <color theme="5"/>
        <rFont val="Calibri"/>
        <family val="2"/>
        <scheme val="minor"/>
      </rPr>
      <t xml:space="preserve"> 10/31/19</t>
    </r>
    <r>
      <rPr>
        <sz val="11"/>
        <color theme="1"/>
        <rFont val="Calibri"/>
        <family val="2"/>
        <scheme val="minor"/>
      </rPr>
      <t xml:space="preserve"> applied to actual unswitched SSO customer count as of</t>
    </r>
    <r>
      <rPr>
        <sz val="11"/>
        <color theme="5"/>
        <rFont val="Calibri"/>
        <family val="2"/>
        <scheme val="minor"/>
      </rPr>
      <t xml:space="preserve"> 10/31/19</t>
    </r>
    <r>
      <rPr>
        <sz val="11"/>
        <color theme="1"/>
        <rFont val="Calibri"/>
        <family val="2"/>
        <scheme val="minor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</si>
</sst>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5" formatCode="[$-409]mmm\-yy;@"/>
    <numFmt numFmtId="166" formatCode="_(* #,##0.0000_);_(* \(#,##0.000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5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">
    <xf numFmtId="0" fontId="0" fillId="0" borderId="0" xfId="0"/>
    <xf numFmtId="0" fontId="3" fillId="0" borderId="0" xfId="0" applyFont="1"/>
    <xf numFmtId="0" fontId="2" fillId="0" borderId="0" xfId="0" applyFont="1"/>
    <xf numFmtId="164" fontId="0" fillId="0" borderId="0" xfId="0" applyNumberFormat="1"/>
    <xf numFmtId="0" fontId="0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164" fontId="0" fillId="0" borderId="0" xfId="0" applyNumberFormat="1" applyFill="1" applyBorder="1"/>
    <xf numFmtId="166" fontId="0" fillId="0" borderId="0" xfId="1" applyNumberFormat="1" applyFont="1"/>
    <xf numFmtId="0" fontId="0" fillId="0" borderId="0" xfId="0" applyFill="1"/>
    <xf numFmtId="0" fontId="0" fillId="0" borderId="1" xfId="0" applyBorder="1" applyAlignment="1">
      <alignment horizontal="center"/>
    </xf>
    <xf numFmtId="0" fontId="2" fillId="0" borderId="0" xfId="0" applyFont="1" applyAlignment="1">
      <alignment horizontal="center"/>
    </xf>
    <xf numFmtId="166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7"/>
  <sheetViews>
    <sheetView tabSelected="1" workbookViewId="0">
      <selection activeCell="A2" sqref="A2"/>
    </sheetView>
  </sheetViews>
  <sheetFormatPr defaultRowHeight="15" x14ac:dyDescent="0.25"/>
  <cols>
    <col min="1" max="1" width="9.7109375" bestFit="1" customWidth="1"/>
    <col min="2" max="2" width="3.7109375" customWidth="1"/>
    <col min="5" max="5" width="4.7109375" customWidth="1"/>
    <col min="7" max="7" width="10.7109375" customWidth="1"/>
    <col min="8" max="9" width="11.7109375" customWidth="1"/>
    <col min="10" max="10" width="10.85546875" customWidth="1"/>
    <col min="11" max="11" width="10.28515625" customWidth="1"/>
  </cols>
  <sheetData>
    <row r="1" spans="1:12" ht="18.75" x14ac:dyDescent="0.3">
      <c r="A1" s="1" t="s">
        <v>0</v>
      </c>
    </row>
    <row r="2" spans="1:12" x14ac:dyDescent="0.25">
      <c r="A2" s="2" t="s">
        <v>10</v>
      </c>
      <c r="B2" s="11"/>
      <c r="C2" s="11"/>
    </row>
    <row r="3" spans="1:12" x14ac:dyDescent="0.25">
      <c r="A3" s="2"/>
      <c r="H3" s="3"/>
      <c r="I3" s="3"/>
    </row>
    <row r="4" spans="1:12" x14ac:dyDescent="0.25">
      <c r="A4" t="s">
        <v>1</v>
      </c>
    </row>
    <row r="5" spans="1:12" x14ac:dyDescent="0.25">
      <c r="A5" t="s">
        <v>11</v>
      </c>
    </row>
    <row r="6" spans="1:12" x14ac:dyDescent="0.25">
      <c r="A6" s="4" t="s">
        <v>9</v>
      </c>
    </row>
    <row r="7" spans="1:12" x14ac:dyDescent="0.25">
      <c r="A7" t="s">
        <v>12</v>
      </c>
    </row>
    <row r="8" spans="1:12" x14ac:dyDescent="0.25">
      <c r="A8" s="2"/>
      <c r="B8" s="4"/>
      <c r="C8" s="4"/>
      <c r="D8" s="4"/>
      <c r="E8" s="4"/>
      <c r="F8" s="4"/>
      <c r="G8" s="4"/>
      <c r="H8" s="4"/>
      <c r="I8" s="4"/>
    </row>
    <row r="9" spans="1:12" x14ac:dyDescent="0.25">
      <c r="A9" s="2"/>
    </row>
    <row r="10" spans="1:12" x14ac:dyDescent="0.25">
      <c r="A10" s="5" t="s">
        <v>2</v>
      </c>
    </row>
    <row r="11" spans="1:12" x14ac:dyDescent="0.25">
      <c r="A11" s="5"/>
      <c r="C11" s="12" t="s">
        <v>8</v>
      </c>
      <c r="D11" s="12"/>
      <c r="H11" s="13" t="s">
        <v>3</v>
      </c>
      <c r="I11" s="13"/>
    </row>
    <row r="12" spans="1:12" x14ac:dyDescent="0.25">
      <c r="A12" t="s">
        <v>4</v>
      </c>
      <c r="C12" s="6" t="s">
        <v>5</v>
      </c>
      <c r="D12" s="6" t="s">
        <v>6</v>
      </c>
      <c r="E12" s="6"/>
    </row>
    <row r="13" spans="1:12" x14ac:dyDescent="0.25">
      <c r="C13" s="7" t="s">
        <v>7</v>
      </c>
      <c r="D13" s="7" t="s">
        <v>7</v>
      </c>
      <c r="E13" s="7"/>
      <c r="H13" s="7" t="s">
        <v>5</v>
      </c>
      <c r="I13" s="7" t="s">
        <v>6</v>
      </c>
    </row>
    <row r="14" spans="1:12" x14ac:dyDescent="0.25">
      <c r="A14" s="8">
        <v>43983</v>
      </c>
      <c r="C14" s="9">
        <v>1703.0255752177911</v>
      </c>
      <c r="D14" s="9">
        <v>1581.3485399817885</v>
      </c>
      <c r="E14" s="3"/>
      <c r="F14" s="3"/>
      <c r="G14" s="3"/>
      <c r="H14" s="10">
        <v>1.049123409728689</v>
      </c>
      <c r="I14" s="10">
        <v>1.0916709682595218</v>
      </c>
      <c r="K14" s="14"/>
      <c r="L14" s="14"/>
    </row>
    <row r="15" spans="1:12" x14ac:dyDescent="0.25">
      <c r="A15" s="8">
        <f t="shared" ref="A15:A37" si="0">EOMONTH(A14,0)+1</f>
        <v>44013</v>
      </c>
      <c r="C15" s="9">
        <v>2070.4099463665721</v>
      </c>
      <c r="D15" s="9">
        <v>1838.990856445208</v>
      </c>
      <c r="E15" s="3"/>
      <c r="F15" s="3"/>
      <c r="G15" s="3"/>
      <c r="H15" s="10">
        <v>1.042933723134676</v>
      </c>
      <c r="I15" s="10">
        <v>1.090225794098312</v>
      </c>
      <c r="K15" s="14"/>
      <c r="L15" s="14"/>
    </row>
    <row r="16" spans="1:12" x14ac:dyDescent="0.25">
      <c r="A16" s="8">
        <f t="shared" si="0"/>
        <v>44044</v>
      </c>
      <c r="C16" s="9">
        <v>1931.331273665535</v>
      </c>
      <c r="D16" s="9">
        <v>1551.4226618910041</v>
      </c>
      <c r="E16" s="3"/>
      <c r="F16" s="3"/>
      <c r="G16" s="3"/>
      <c r="H16" s="10">
        <v>1.0421598105178329</v>
      </c>
      <c r="I16" s="10">
        <v>1.0776850955413757</v>
      </c>
      <c r="K16" s="14"/>
      <c r="L16" s="14"/>
    </row>
    <row r="17" spans="1:12" x14ac:dyDescent="0.25">
      <c r="A17" s="8">
        <f t="shared" si="0"/>
        <v>44075</v>
      </c>
      <c r="C17" s="9">
        <v>1543.8766112764235</v>
      </c>
      <c r="D17" s="9">
        <v>1447.7079085562129</v>
      </c>
      <c r="E17" s="3"/>
      <c r="F17" s="3"/>
      <c r="G17" s="3"/>
      <c r="H17" s="10">
        <v>1.0804783089562682</v>
      </c>
      <c r="I17" s="10">
        <v>1.089137617766563</v>
      </c>
      <c r="K17" s="14"/>
      <c r="L17" s="14"/>
    </row>
    <row r="18" spans="1:12" x14ac:dyDescent="0.25">
      <c r="A18" s="8">
        <f t="shared" si="0"/>
        <v>44105</v>
      </c>
      <c r="C18" s="9">
        <v>1400.1560911807142</v>
      </c>
      <c r="D18" s="9">
        <v>1233.8375933090092</v>
      </c>
      <c r="E18" s="3"/>
      <c r="F18" s="3"/>
      <c r="G18" s="3"/>
      <c r="H18" s="10">
        <v>1.0514959997122821</v>
      </c>
      <c r="I18" s="10">
        <v>1.0382162223455251</v>
      </c>
      <c r="K18" s="14"/>
      <c r="L18" s="14"/>
    </row>
    <row r="19" spans="1:12" x14ac:dyDescent="0.25">
      <c r="A19" s="8">
        <f t="shared" si="0"/>
        <v>44136</v>
      </c>
      <c r="C19" s="9">
        <v>1452.0341614710881</v>
      </c>
      <c r="D19" s="9">
        <v>1470.0563412190443</v>
      </c>
      <c r="E19" s="3"/>
      <c r="F19" s="3"/>
      <c r="G19" s="3"/>
      <c r="H19" s="10">
        <v>1.0111181242421632</v>
      </c>
      <c r="I19" s="10">
        <v>1.0230627723122576</v>
      </c>
      <c r="K19" s="14"/>
      <c r="L19" s="14"/>
    </row>
    <row r="20" spans="1:12" x14ac:dyDescent="0.25">
      <c r="A20" s="8">
        <f t="shared" si="0"/>
        <v>44166</v>
      </c>
      <c r="C20" s="9">
        <v>1769.7076673707588</v>
      </c>
      <c r="D20" s="9">
        <v>2032.7978325916447</v>
      </c>
      <c r="E20" s="3"/>
      <c r="F20" s="3"/>
      <c r="G20" s="3"/>
      <c r="H20" s="10">
        <v>1.035765396844232</v>
      </c>
      <c r="I20" s="10">
        <v>1.0302304360186942</v>
      </c>
      <c r="K20" s="14"/>
      <c r="L20" s="14"/>
    </row>
    <row r="21" spans="1:12" x14ac:dyDescent="0.25">
      <c r="A21" s="8">
        <f t="shared" si="0"/>
        <v>44197</v>
      </c>
      <c r="C21" s="9">
        <v>2031.0829391338484</v>
      </c>
      <c r="D21" s="9">
        <v>2034.2124759757648</v>
      </c>
      <c r="E21" s="3"/>
      <c r="F21" s="3"/>
      <c r="G21" s="3"/>
      <c r="H21" s="10">
        <v>1.0731791384999578</v>
      </c>
      <c r="I21" s="10">
        <v>1.0771362013737438</v>
      </c>
      <c r="K21" s="14"/>
      <c r="L21" s="14"/>
    </row>
    <row r="22" spans="1:12" x14ac:dyDescent="0.25">
      <c r="A22" s="8">
        <f t="shared" si="0"/>
        <v>44228</v>
      </c>
      <c r="C22" s="9">
        <v>1546.0874383633352</v>
      </c>
      <c r="D22" s="9">
        <v>1594.9389387549629</v>
      </c>
      <c r="E22" s="3"/>
      <c r="F22" s="3"/>
      <c r="G22" s="3"/>
      <c r="H22" s="10">
        <v>1.0223788156881766</v>
      </c>
      <c r="I22" s="10">
        <v>1.0236260956375707</v>
      </c>
      <c r="K22" s="14"/>
      <c r="L22" s="14"/>
    </row>
    <row r="23" spans="1:12" x14ac:dyDescent="0.25">
      <c r="A23" s="8">
        <f t="shared" si="0"/>
        <v>44256</v>
      </c>
      <c r="C23" s="9">
        <v>1591.9517266313208</v>
      </c>
      <c r="D23" s="9">
        <v>1663.8507274453971</v>
      </c>
      <c r="E23" s="3"/>
      <c r="F23" s="3"/>
      <c r="G23" s="3"/>
      <c r="H23" s="10">
        <v>1.0285689524211492</v>
      </c>
      <c r="I23" s="10">
        <v>1.0333959325791391</v>
      </c>
      <c r="K23" s="14"/>
      <c r="L23" s="14"/>
    </row>
    <row r="24" spans="1:12" x14ac:dyDescent="0.25">
      <c r="A24" s="8">
        <f t="shared" si="0"/>
        <v>44287</v>
      </c>
      <c r="C24" s="9">
        <v>1236.4914070823818</v>
      </c>
      <c r="D24" s="9">
        <v>1257.2902796809333</v>
      </c>
      <c r="E24" s="3"/>
      <c r="F24" s="3"/>
      <c r="G24" s="3"/>
      <c r="H24" s="10">
        <v>1.0073722361126134</v>
      </c>
      <c r="I24" s="10">
        <v>1.0337646994555982</v>
      </c>
      <c r="K24" s="14"/>
      <c r="L24" s="14"/>
    </row>
    <row r="25" spans="1:12" x14ac:dyDescent="0.25">
      <c r="A25" s="8">
        <f t="shared" si="0"/>
        <v>44317</v>
      </c>
      <c r="C25" s="9">
        <v>1544.4411092152927</v>
      </c>
      <c r="D25" s="9">
        <v>1309.715812058831</v>
      </c>
      <c r="E25" s="3"/>
      <c r="F25" s="3"/>
      <c r="G25" s="3"/>
      <c r="H25" s="10">
        <v>1.0305482997126185</v>
      </c>
      <c r="I25" s="10">
        <v>1.0521574104423637</v>
      </c>
      <c r="K25" s="14"/>
      <c r="L25" s="14"/>
    </row>
    <row r="26" spans="1:12" x14ac:dyDescent="0.25">
      <c r="A26" s="8">
        <f t="shared" si="0"/>
        <v>44348</v>
      </c>
      <c r="C26" s="9">
        <v>1703.0255752177911</v>
      </c>
      <c r="D26" s="9">
        <v>1581.3485399817885</v>
      </c>
      <c r="E26" s="3"/>
      <c r="H26" s="10">
        <v>1.049123409728689</v>
      </c>
      <c r="I26" s="10">
        <v>1.0916709682595218</v>
      </c>
    </row>
    <row r="27" spans="1:12" x14ac:dyDescent="0.25">
      <c r="A27" s="8">
        <f t="shared" si="0"/>
        <v>44378</v>
      </c>
      <c r="C27" s="9">
        <v>2070.4099463665721</v>
      </c>
      <c r="D27" s="9">
        <v>1838.990856445208</v>
      </c>
      <c r="E27" s="3"/>
      <c r="H27" s="10">
        <v>1.042933723134676</v>
      </c>
      <c r="I27" s="10">
        <v>1.090225794098312</v>
      </c>
    </row>
    <row r="28" spans="1:12" x14ac:dyDescent="0.25">
      <c r="A28" s="8">
        <f t="shared" si="0"/>
        <v>44409</v>
      </c>
      <c r="C28" s="9">
        <v>1931.331273665535</v>
      </c>
      <c r="D28" s="9">
        <v>1551.4226618910041</v>
      </c>
      <c r="E28" s="3"/>
      <c r="H28" s="10">
        <v>1.0421598105178329</v>
      </c>
      <c r="I28" s="10">
        <v>1.0776850955413757</v>
      </c>
    </row>
    <row r="29" spans="1:12" x14ac:dyDescent="0.25">
      <c r="A29" s="8">
        <f t="shared" si="0"/>
        <v>44440</v>
      </c>
      <c r="C29" s="9">
        <v>1543.8766112764235</v>
      </c>
      <c r="D29" s="9">
        <v>1447.7079085562129</v>
      </c>
      <c r="E29" s="3"/>
      <c r="H29" s="10">
        <v>1.0804783089562682</v>
      </c>
      <c r="I29" s="10">
        <v>1.089137617766563</v>
      </c>
    </row>
    <row r="30" spans="1:12" x14ac:dyDescent="0.25">
      <c r="A30" s="8">
        <f t="shared" si="0"/>
        <v>44470</v>
      </c>
      <c r="C30" s="9">
        <v>1400.1560911807142</v>
      </c>
      <c r="D30" s="9">
        <v>1233.8375933090092</v>
      </c>
      <c r="E30" s="3"/>
      <c r="H30" s="10">
        <v>1.0514959997122821</v>
      </c>
      <c r="I30" s="10">
        <v>1.0382162223455251</v>
      </c>
    </row>
    <row r="31" spans="1:12" x14ac:dyDescent="0.25">
      <c r="A31" s="8">
        <f t="shared" si="0"/>
        <v>44501</v>
      </c>
      <c r="C31" s="9">
        <v>1452.0341614710881</v>
      </c>
      <c r="D31" s="9">
        <v>1470.0563412190443</v>
      </c>
      <c r="E31" s="3"/>
      <c r="H31" s="10">
        <v>1.0111181242421632</v>
      </c>
      <c r="I31" s="10">
        <v>1.0230627723122576</v>
      </c>
    </row>
    <row r="32" spans="1:12" x14ac:dyDescent="0.25">
      <c r="A32" s="8">
        <f t="shared" si="0"/>
        <v>44531</v>
      </c>
      <c r="C32" s="9">
        <v>1769.7076673707588</v>
      </c>
      <c r="D32" s="9">
        <v>2032.7978325916447</v>
      </c>
      <c r="E32" s="3"/>
      <c r="H32" s="10">
        <v>1.035765396844232</v>
      </c>
      <c r="I32" s="10">
        <v>1.0302304360186942</v>
      </c>
    </row>
    <row r="33" spans="1:9" x14ac:dyDescent="0.25">
      <c r="A33" s="8">
        <f t="shared" si="0"/>
        <v>44562</v>
      </c>
      <c r="C33" s="9">
        <v>2031.0829391338484</v>
      </c>
      <c r="D33" s="9">
        <v>2034.2124759757648</v>
      </c>
      <c r="E33" s="3"/>
      <c r="H33" s="10">
        <v>1.0731791384999578</v>
      </c>
      <c r="I33" s="10">
        <v>1.0771362013737438</v>
      </c>
    </row>
    <row r="34" spans="1:9" x14ac:dyDescent="0.25">
      <c r="A34" s="8">
        <f t="shared" si="0"/>
        <v>44593</v>
      </c>
      <c r="C34" s="9">
        <v>1546.0874383633352</v>
      </c>
      <c r="D34" s="9">
        <v>1594.9389387549629</v>
      </c>
      <c r="E34" s="3"/>
      <c r="H34" s="10">
        <v>1.0223788156881766</v>
      </c>
      <c r="I34" s="10">
        <v>1.0236260956375707</v>
      </c>
    </row>
    <row r="35" spans="1:9" x14ac:dyDescent="0.25">
      <c r="A35" s="8">
        <f t="shared" si="0"/>
        <v>44621</v>
      </c>
      <c r="C35" s="9">
        <v>1591.9517266313208</v>
      </c>
      <c r="D35" s="9">
        <v>1663.8507274453971</v>
      </c>
      <c r="E35" s="3"/>
      <c r="H35" s="10">
        <v>1.0285689524211492</v>
      </c>
      <c r="I35" s="10">
        <v>1.0333959325791391</v>
      </c>
    </row>
    <row r="36" spans="1:9" x14ac:dyDescent="0.25">
      <c r="A36" s="8">
        <f t="shared" si="0"/>
        <v>44652</v>
      </c>
      <c r="C36" s="9">
        <v>1236.4914070823818</v>
      </c>
      <c r="D36" s="9">
        <v>1257.2902796809333</v>
      </c>
      <c r="E36" s="3"/>
      <c r="H36" s="10">
        <v>1.0073722361126134</v>
      </c>
      <c r="I36" s="10">
        <v>1.0337646994555982</v>
      </c>
    </row>
    <row r="37" spans="1:9" x14ac:dyDescent="0.25">
      <c r="A37" s="8">
        <f t="shared" si="0"/>
        <v>44682</v>
      </c>
      <c r="C37" s="9">
        <v>1544.4411092152927</v>
      </c>
      <c r="D37" s="9">
        <v>1309.715812058831</v>
      </c>
      <c r="E37" s="3"/>
      <c r="H37" s="10">
        <v>1.0305482997126185</v>
      </c>
      <c r="I37" s="10">
        <v>1.0521574104423637</v>
      </c>
    </row>
  </sheetData>
  <mergeCells count="2">
    <mergeCell ref="C11:D11"/>
    <mergeCell ref="H11:I11"/>
  </mergeCells>
  <pageMargins left="0.7" right="0.7" top="0.75" bottom="0.75" header="0.3" footer="0.3"/>
  <pageSetup scale="90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C-2</vt:lpstr>
      <vt:lpstr>'C-2'!Print_Area</vt:lpstr>
    </vt:vector>
  </TitlesOfParts>
  <Company>Duke Energy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 III, Lewis F</dc:creator>
  <cp:lastModifiedBy>Aydelott, Jim</cp:lastModifiedBy>
  <cp:lastPrinted>2019-02-13T19:08:09Z</cp:lastPrinted>
  <dcterms:created xsi:type="dcterms:W3CDTF">2018-01-15T18:49:35Z</dcterms:created>
  <dcterms:modified xsi:type="dcterms:W3CDTF">2020-01-28T15:31:16Z</dcterms:modified>
</cp:coreProperties>
</file>