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4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charf01\bprisk_unrestricted\3. Business Unit Support\Credit\Ohio SSO\2017 ESP\2019-Sep auction\Prep Work\"/>
    </mc:Choice>
  </mc:AlternateContent>
  <bookViews>
    <workbookView xWindow="720" yWindow="405" windowWidth="20730" windowHeight="11760"/>
  </bookViews>
  <sheets>
    <sheet name="08-12" sheetId="1" r:id="rId1"/>
  </sheets>
  <definedNames>
    <definedName name="CIQWBGuid" hidden="1">"1dbc6087-4d89-41e4-9f3b-233c6e96d481"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43104.8941550926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Area" localSheetId="0">'08-12'!$A$1:$K$37</definedName>
  </definedNames>
  <calcPr calcId="171027"/>
</workbook>
</file>

<file path=xl/calcChain.xml><?xml version="1.0" encoding="utf-8"?>
<calcChain xmlns="http://schemas.openxmlformats.org/spreadsheetml/2006/main">
  <c r="A15" i="1" l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</calcChain>
</file>

<file path=xl/comments1.xml><?xml version="1.0" encoding="utf-8"?>
<comments xmlns="http://schemas.openxmlformats.org/spreadsheetml/2006/main">
  <authors>
    <author>Aydelott, Jim</author>
  </authors>
  <commentList>
    <comment ref="A14" authorId="0" shapeId="0">
      <text>
        <r>
          <rPr>
            <b/>
            <sz val="9"/>
            <color indexed="81"/>
            <rFont val="Tahoma"/>
            <family val="2"/>
          </rPr>
          <t>Aydelott, Jim:</t>
        </r>
        <r>
          <rPr>
            <sz val="9"/>
            <color indexed="81"/>
            <rFont val="Tahoma"/>
            <family val="2"/>
          </rPr>
          <t xml:space="preserve">
period 6 on Freund schedule</t>
        </r>
      </text>
    </comment>
  </commentList>
</comments>
</file>

<file path=xl/sharedStrings.xml><?xml version="1.0" encoding="utf-8"?>
<sst xmlns="http://schemas.openxmlformats.org/spreadsheetml/2006/main" count="16" uniqueCount="13">
  <si>
    <t>Data Inputs for Attachment C-2</t>
  </si>
  <si>
    <t>The information shown below is based on the following data:</t>
  </si>
  <si>
    <t>Initial Tranche Volumes</t>
  </si>
  <si>
    <t>Price Adjustment Factors</t>
  </si>
  <si>
    <t>Current:</t>
  </si>
  <si>
    <t>On-Peak</t>
  </si>
  <si>
    <t>Off-Peak</t>
  </si>
  <si>
    <t>Mwh</t>
  </si>
  <si>
    <t>Ohio CBP - September 2019</t>
  </si>
  <si>
    <t>24-Month Tranches</t>
  </si>
  <si>
    <r>
      <t xml:space="preserve">  Price adjustment factors are calculated based on the 36-month period ended </t>
    </r>
    <r>
      <rPr>
        <sz val="11"/>
        <color theme="5"/>
        <rFont val="Calibri"/>
        <family val="2"/>
        <scheme val="minor"/>
      </rPr>
      <t>05/31/19</t>
    </r>
  </si>
  <si>
    <t xml:space="preserve">  Initial tranche volumes are calculated based on historical average usage per customer over the 36-month period</t>
  </si>
  <si>
    <r>
      <t xml:space="preserve">  ended</t>
    </r>
    <r>
      <rPr>
        <sz val="11"/>
        <color theme="5"/>
        <rFont val="Calibri"/>
        <family val="2"/>
        <scheme val="minor"/>
      </rPr>
      <t xml:space="preserve"> 05/31/19</t>
    </r>
    <r>
      <rPr>
        <sz val="11"/>
        <color theme="1"/>
        <rFont val="Calibri"/>
        <family val="2"/>
        <scheme val="minor"/>
      </rPr>
      <t xml:space="preserve"> applied to actual unswitched SSO customer count as of</t>
    </r>
    <r>
      <rPr>
        <sz val="11"/>
        <color theme="5"/>
        <rFont val="Calibri"/>
        <family val="2"/>
        <scheme val="minor"/>
      </rPr>
      <t xml:space="preserve"> 05/31/19</t>
    </r>
    <r>
      <rPr>
        <sz val="11"/>
        <color theme="1"/>
        <rFont val="Calibri"/>
        <family val="2"/>
        <scheme val="minor"/>
      </rPr>
      <t>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</si>
</sst>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_(* #,##0_);_(* \(#,##0\);_(* &quot;-&quot;??_);_(@_)"/>
    <numFmt numFmtId="165" formatCode="[$-409]mmm\-yy;@"/>
    <numFmt numFmtId="166" formatCode="_(* #,##0.0000_);_(* \(#,##0.000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5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">
    <xf numFmtId="0" fontId="0" fillId="0" borderId="0" xfId="0"/>
    <xf numFmtId="0" fontId="3" fillId="0" borderId="0" xfId="0" applyFont="1"/>
    <xf numFmtId="0" fontId="2" fillId="0" borderId="0" xfId="0" applyFont="1"/>
    <xf numFmtId="164" fontId="0" fillId="0" borderId="0" xfId="0" applyNumberFormat="1"/>
    <xf numFmtId="0" fontId="0" fillId="0" borderId="0" xfId="0" applyFont="1"/>
    <xf numFmtId="0" fontId="2" fillId="0" borderId="0" xfId="0" applyFont="1" applyAlignment="1">
      <alignment horizontal="left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165" fontId="0" fillId="0" borderId="0" xfId="0" applyNumberFormat="1" applyAlignment="1">
      <alignment horizontal="center"/>
    </xf>
    <xf numFmtId="164" fontId="0" fillId="0" borderId="0" xfId="0" applyNumberFormat="1" applyFill="1" applyBorder="1"/>
    <xf numFmtId="166" fontId="0" fillId="0" borderId="0" xfId="1" applyNumberFormat="1" applyFont="1"/>
    <xf numFmtId="0" fontId="0" fillId="0" borderId="0" xfId="0" applyFill="1"/>
    <xf numFmtId="0" fontId="0" fillId="0" borderId="1" xfId="0" applyBorder="1" applyAlignment="1">
      <alignment horizontal="center"/>
    </xf>
    <xf numFmtId="0" fontId="2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37"/>
  <sheetViews>
    <sheetView tabSelected="1" workbookViewId="0">
      <selection activeCell="C11" sqref="C11:D11"/>
    </sheetView>
  </sheetViews>
  <sheetFormatPr defaultRowHeight="15" x14ac:dyDescent="0.25"/>
  <cols>
    <col min="1" max="1" width="9.7109375" bestFit="1" customWidth="1"/>
    <col min="2" max="2" width="3.7109375" customWidth="1"/>
    <col min="5" max="5" width="4.7109375" customWidth="1"/>
    <col min="7" max="7" width="10.7109375" customWidth="1"/>
    <col min="8" max="9" width="11.7109375" customWidth="1"/>
    <col min="10" max="10" width="10.85546875" customWidth="1"/>
    <col min="11" max="11" width="10.28515625" customWidth="1"/>
  </cols>
  <sheetData>
    <row r="1" spans="1:9" ht="18.75" x14ac:dyDescent="0.3">
      <c r="A1" s="1" t="s">
        <v>0</v>
      </c>
    </row>
    <row r="2" spans="1:9" x14ac:dyDescent="0.25">
      <c r="A2" s="2" t="s">
        <v>8</v>
      </c>
      <c r="B2" s="11"/>
      <c r="C2" s="11"/>
    </row>
    <row r="3" spans="1:9" x14ac:dyDescent="0.25">
      <c r="A3" s="2"/>
      <c r="H3" s="3"/>
      <c r="I3" s="3"/>
    </row>
    <row r="4" spans="1:9" x14ac:dyDescent="0.25">
      <c r="A4" t="s">
        <v>1</v>
      </c>
    </row>
    <row r="5" spans="1:9" x14ac:dyDescent="0.25">
      <c r="A5" t="s">
        <v>10</v>
      </c>
    </row>
    <row r="6" spans="1:9" x14ac:dyDescent="0.25">
      <c r="A6" s="4" t="s">
        <v>11</v>
      </c>
    </row>
    <row r="7" spans="1:9" x14ac:dyDescent="0.25">
      <c r="A7" t="s">
        <v>12</v>
      </c>
    </row>
    <row r="8" spans="1:9" x14ac:dyDescent="0.25">
      <c r="A8" s="2"/>
      <c r="B8" s="4"/>
      <c r="C8" s="4"/>
      <c r="D8" s="4"/>
      <c r="E8" s="4"/>
      <c r="F8" s="4"/>
      <c r="G8" s="4"/>
      <c r="H8" s="4"/>
      <c r="I8" s="4"/>
    </row>
    <row r="9" spans="1:9" x14ac:dyDescent="0.25">
      <c r="A9" s="2"/>
    </row>
    <row r="10" spans="1:9" x14ac:dyDescent="0.25">
      <c r="A10" s="5" t="s">
        <v>2</v>
      </c>
    </row>
    <row r="11" spans="1:9" x14ac:dyDescent="0.25">
      <c r="A11" s="5"/>
      <c r="C11" s="12" t="s">
        <v>9</v>
      </c>
      <c r="D11" s="12"/>
      <c r="H11" s="13" t="s">
        <v>3</v>
      </c>
      <c r="I11" s="13"/>
    </row>
    <row r="12" spans="1:9" x14ac:dyDescent="0.25">
      <c r="A12" t="s">
        <v>4</v>
      </c>
      <c r="C12" s="6" t="s">
        <v>5</v>
      </c>
      <c r="D12" s="6" t="s">
        <v>6</v>
      </c>
      <c r="E12" s="6"/>
    </row>
    <row r="13" spans="1:9" x14ac:dyDescent="0.25">
      <c r="C13" s="7" t="s">
        <v>7</v>
      </c>
      <c r="D13" s="7" t="s">
        <v>7</v>
      </c>
      <c r="E13" s="7"/>
      <c r="H13" s="7" t="s">
        <v>5</v>
      </c>
      <c r="I13" s="7" t="s">
        <v>6</v>
      </c>
    </row>
    <row r="14" spans="1:9" x14ac:dyDescent="0.25">
      <c r="A14" s="8">
        <v>43983</v>
      </c>
      <c r="C14" s="9">
        <v>1702.5568868718137</v>
      </c>
      <c r="D14" s="9">
        <v>1466.0543203711991</v>
      </c>
      <c r="E14" s="3"/>
      <c r="H14" s="10">
        <v>1.0552300800236434</v>
      </c>
      <c r="I14" s="10">
        <v>1.1183946985266049</v>
      </c>
    </row>
    <row r="15" spans="1:9" x14ac:dyDescent="0.25">
      <c r="A15" s="8">
        <f t="shared" ref="A15:A37" si="0">EOMONTH(A14,0)+1</f>
        <v>44013</v>
      </c>
      <c r="C15" s="9">
        <v>1859.4933898483948</v>
      </c>
      <c r="D15" s="9">
        <v>1734.3323581423736</v>
      </c>
      <c r="E15" s="3"/>
      <c r="H15" s="10">
        <v>1.0465910811187757</v>
      </c>
      <c r="I15" s="10">
        <v>1.0934846218578547</v>
      </c>
    </row>
    <row r="16" spans="1:9" x14ac:dyDescent="0.25">
      <c r="A16" s="8">
        <f t="shared" si="0"/>
        <v>44044</v>
      </c>
      <c r="C16" s="9">
        <v>1903.6553951856197</v>
      </c>
      <c r="D16" s="9">
        <v>1474.5322211479549</v>
      </c>
      <c r="E16" s="3"/>
      <c r="H16" s="10">
        <v>1.0390831569551857</v>
      </c>
      <c r="I16" s="10">
        <v>1.0710838560189466</v>
      </c>
    </row>
    <row r="17" spans="1:9" x14ac:dyDescent="0.25">
      <c r="A17" s="8">
        <f t="shared" si="0"/>
        <v>44075</v>
      </c>
      <c r="C17" s="9">
        <v>1412.9184954076313</v>
      </c>
      <c r="D17" s="9">
        <v>1340.8873662237283</v>
      </c>
      <c r="E17" s="3"/>
      <c r="H17" s="10">
        <v>1.0699471275147314</v>
      </c>
      <c r="I17" s="10">
        <v>1.0715671353786211</v>
      </c>
    </row>
    <row r="18" spans="1:9" x14ac:dyDescent="0.25">
      <c r="A18" s="8">
        <f t="shared" si="0"/>
        <v>44105</v>
      </c>
      <c r="C18" s="9">
        <v>1264.8508216909202</v>
      </c>
      <c r="D18" s="9">
        <v>1199.3140142503896</v>
      </c>
      <c r="E18" s="3"/>
      <c r="H18" s="10">
        <v>0.97453999589363816</v>
      </c>
      <c r="I18" s="10">
        <v>0.99536158953715381</v>
      </c>
    </row>
    <row r="19" spans="1:9" x14ac:dyDescent="0.25">
      <c r="A19" s="8">
        <f t="shared" si="0"/>
        <v>44136</v>
      </c>
      <c r="C19" s="9">
        <v>1349.6226484369556</v>
      </c>
      <c r="D19" s="9">
        <v>1363.2816495094241</v>
      </c>
      <c r="E19" s="3"/>
      <c r="H19" s="10">
        <v>0.98398299791586463</v>
      </c>
      <c r="I19" s="10">
        <v>1.0044012201195081</v>
      </c>
    </row>
    <row r="20" spans="1:9" x14ac:dyDescent="0.25">
      <c r="A20" s="8">
        <f t="shared" si="0"/>
        <v>44166</v>
      </c>
      <c r="C20" s="9">
        <v>1641.4363301555725</v>
      </c>
      <c r="D20" s="9">
        <v>1883.0772415395925</v>
      </c>
      <c r="E20" s="3"/>
      <c r="H20" s="10">
        <v>1.0246400953733037</v>
      </c>
      <c r="I20" s="10">
        <v>1.0215196904427588</v>
      </c>
    </row>
    <row r="21" spans="1:9" x14ac:dyDescent="0.25">
      <c r="A21" s="8">
        <f t="shared" si="0"/>
        <v>44197</v>
      </c>
      <c r="C21" s="9">
        <v>1884.7770363995292</v>
      </c>
      <c r="D21" s="9">
        <v>1884.2243801381942</v>
      </c>
      <c r="E21" s="3"/>
      <c r="H21" s="10">
        <v>1.0639627702257399</v>
      </c>
      <c r="I21" s="10">
        <v>1.0743487631848774</v>
      </c>
    </row>
    <row r="22" spans="1:9" x14ac:dyDescent="0.25">
      <c r="A22" s="8">
        <f t="shared" si="0"/>
        <v>44228</v>
      </c>
      <c r="C22" s="9">
        <v>1436.740944647539</v>
      </c>
      <c r="D22" s="9">
        <v>1478.0013791447723</v>
      </c>
      <c r="E22" s="3"/>
      <c r="H22" s="10">
        <v>0.98220623138615137</v>
      </c>
      <c r="I22" s="10">
        <v>0.98650944116997474</v>
      </c>
    </row>
    <row r="23" spans="1:9" x14ac:dyDescent="0.25">
      <c r="A23" s="8">
        <f t="shared" si="0"/>
        <v>44256</v>
      </c>
      <c r="C23" s="9">
        <v>1478.7473792930334</v>
      </c>
      <c r="D23" s="9">
        <v>1542.5445554373998</v>
      </c>
      <c r="E23" s="3"/>
      <c r="H23" s="10">
        <v>0.97750355132287714</v>
      </c>
      <c r="I23" s="10">
        <v>0.98825156760156219</v>
      </c>
    </row>
    <row r="24" spans="1:9" x14ac:dyDescent="0.25">
      <c r="A24" s="8">
        <f t="shared" si="0"/>
        <v>44287</v>
      </c>
      <c r="C24" s="9">
        <v>1149.7282094100938</v>
      </c>
      <c r="D24" s="9">
        <v>1166.8234543334361</v>
      </c>
      <c r="E24" s="3"/>
      <c r="H24" s="10">
        <v>0.96752157929380045</v>
      </c>
      <c r="I24" s="10">
        <v>0.99574958564322935</v>
      </c>
    </row>
    <row r="25" spans="1:9" x14ac:dyDescent="0.25">
      <c r="A25" s="8">
        <f t="shared" si="0"/>
        <v>44317</v>
      </c>
      <c r="C25" s="9">
        <v>1434.4216602897102</v>
      </c>
      <c r="D25" s="9">
        <v>1215.208654297872</v>
      </c>
      <c r="E25" s="3"/>
      <c r="H25" s="10">
        <v>0.99507260963535893</v>
      </c>
      <c r="I25" s="10">
        <v>1.008209739252685</v>
      </c>
    </row>
    <row r="26" spans="1:9" x14ac:dyDescent="0.25">
      <c r="A26" s="8">
        <f t="shared" si="0"/>
        <v>44348</v>
      </c>
      <c r="C26" s="9">
        <v>1702.5568868718137</v>
      </c>
      <c r="D26" s="9">
        <v>1466.0543203711991</v>
      </c>
      <c r="E26" s="3"/>
      <c r="H26" s="10">
        <v>1.0552300800236434</v>
      </c>
      <c r="I26" s="10">
        <v>1.1183946985266049</v>
      </c>
    </row>
    <row r="27" spans="1:9" x14ac:dyDescent="0.25">
      <c r="A27" s="8">
        <f t="shared" si="0"/>
        <v>44378</v>
      </c>
      <c r="C27" s="9">
        <v>1859.4933898483948</v>
      </c>
      <c r="D27" s="9">
        <v>1734.3323581423736</v>
      </c>
      <c r="E27" s="3"/>
      <c r="H27" s="10">
        <v>1.0465910811187757</v>
      </c>
      <c r="I27" s="10">
        <v>1.0934846218578547</v>
      </c>
    </row>
    <row r="28" spans="1:9" x14ac:dyDescent="0.25">
      <c r="A28" s="8">
        <f t="shared" si="0"/>
        <v>44409</v>
      </c>
      <c r="C28" s="9">
        <v>1903.6553951856197</v>
      </c>
      <c r="D28" s="9">
        <v>1474.5322211479549</v>
      </c>
      <c r="E28" s="3"/>
      <c r="H28" s="10">
        <v>1.0390831569551857</v>
      </c>
      <c r="I28" s="10">
        <v>1.0710838560189466</v>
      </c>
    </row>
    <row r="29" spans="1:9" x14ac:dyDescent="0.25">
      <c r="A29" s="8">
        <f t="shared" si="0"/>
        <v>44440</v>
      </c>
      <c r="C29" s="9">
        <v>1412.9184954076313</v>
      </c>
      <c r="D29" s="9">
        <v>1340.8873662237283</v>
      </c>
      <c r="E29" s="3"/>
      <c r="H29" s="10">
        <v>1.0699471275147314</v>
      </c>
      <c r="I29" s="10">
        <v>1.0715671353786211</v>
      </c>
    </row>
    <row r="30" spans="1:9" x14ac:dyDescent="0.25">
      <c r="A30" s="8">
        <f t="shared" si="0"/>
        <v>44470</v>
      </c>
      <c r="C30" s="9">
        <v>1264.8508216909202</v>
      </c>
      <c r="D30" s="9">
        <v>1199.3140142503896</v>
      </c>
      <c r="E30" s="3"/>
      <c r="H30" s="10">
        <v>0.97453999589363816</v>
      </c>
      <c r="I30" s="10">
        <v>0.99536158953715381</v>
      </c>
    </row>
    <row r="31" spans="1:9" x14ac:dyDescent="0.25">
      <c r="A31" s="8">
        <f t="shared" si="0"/>
        <v>44501</v>
      </c>
      <c r="C31" s="9">
        <v>1349.6226484369556</v>
      </c>
      <c r="D31" s="9">
        <v>1363.2816495094241</v>
      </c>
      <c r="E31" s="3"/>
      <c r="H31" s="10">
        <v>0.98398299791586463</v>
      </c>
      <c r="I31" s="10">
        <v>1.0044012201195081</v>
      </c>
    </row>
    <row r="32" spans="1:9" x14ac:dyDescent="0.25">
      <c r="A32" s="8">
        <f t="shared" si="0"/>
        <v>44531</v>
      </c>
      <c r="C32" s="9">
        <v>1641.4363301555725</v>
      </c>
      <c r="D32" s="9">
        <v>1883.0772415395925</v>
      </c>
      <c r="E32" s="3"/>
      <c r="H32" s="10">
        <v>1.0246400953733037</v>
      </c>
      <c r="I32" s="10">
        <v>1.0215196904427588</v>
      </c>
    </row>
    <row r="33" spans="1:9" x14ac:dyDescent="0.25">
      <c r="A33" s="8">
        <f t="shared" si="0"/>
        <v>44562</v>
      </c>
      <c r="C33" s="9">
        <v>1884.7770363995292</v>
      </c>
      <c r="D33" s="9">
        <v>1884.2243801381942</v>
      </c>
      <c r="E33" s="3"/>
      <c r="H33" s="10">
        <v>1.0639627702257399</v>
      </c>
      <c r="I33" s="10">
        <v>1.0743487631848774</v>
      </c>
    </row>
    <row r="34" spans="1:9" x14ac:dyDescent="0.25">
      <c r="A34" s="8">
        <f t="shared" si="0"/>
        <v>44593</v>
      </c>
      <c r="C34" s="9">
        <v>1436.740944647539</v>
      </c>
      <c r="D34" s="9">
        <v>1478.0013791447723</v>
      </c>
      <c r="E34" s="3"/>
      <c r="H34" s="10">
        <v>0.98220623138615137</v>
      </c>
      <c r="I34" s="10">
        <v>0.98650944116997474</v>
      </c>
    </row>
    <row r="35" spans="1:9" x14ac:dyDescent="0.25">
      <c r="A35" s="8">
        <f t="shared" si="0"/>
        <v>44621</v>
      </c>
      <c r="C35" s="9">
        <v>1478.7473792930334</v>
      </c>
      <c r="D35" s="9">
        <v>1542.5445554373998</v>
      </c>
      <c r="E35" s="3"/>
      <c r="H35" s="10">
        <v>0.97750355132287714</v>
      </c>
      <c r="I35" s="10">
        <v>0.98825156760156219</v>
      </c>
    </row>
    <row r="36" spans="1:9" x14ac:dyDescent="0.25">
      <c r="A36" s="8">
        <f t="shared" si="0"/>
        <v>44652</v>
      </c>
      <c r="C36" s="9">
        <v>1149.7282094100938</v>
      </c>
      <c r="D36" s="9">
        <v>1166.8234543334361</v>
      </c>
      <c r="E36" s="3"/>
      <c r="H36" s="10">
        <v>0.96752157929380045</v>
      </c>
      <c r="I36" s="10">
        <v>0.99574958564322935</v>
      </c>
    </row>
    <row r="37" spans="1:9" x14ac:dyDescent="0.25">
      <c r="A37" s="8">
        <f t="shared" si="0"/>
        <v>44682</v>
      </c>
      <c r="C37" s="9">
        <v>1434.4216602897102</v>
      </c>
      <c r="D37" s="9">
        <v>1215.208654297872</v>
      </c>
      <c r="E37" s="3"/>
      <c r="H37" s="10">
        <v>0.99507260963535893</v>
      </c>
      <c r="I37" s="10">
        <v>1.008209739252685</v>
      </c>
    </row>
  </sheetData>
  <mergeCells count="2">
    <mergeCell ref="C11:D11"/>
    <mergeCell ref="H11:I11"/>
  </mergeCells>
  <pageMargins left="0.7" right="0.7" top="0.75" bottom="0.75" header="0.3" footer="0.3"/>
  <pageSetup scale="9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08-12</vt:lpstr>
      <vt:lpstr>'08-12'!Print_Area</vt:lpstr>
    </vt:vector>
  </TitlesOfParts>
  <Company>Duke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Camp III, Lewis F</dc:creator>
  <cp:lastModifiedBy>Aydelott, Jim</cp:lastModifiedBy>
  <cp:lastPrinted>2019-02-13T19:08:09Z</cp:lastPrinted>
  <dcterms:created xsi:type="dcterms:W3CDTF">2018-01-15T18:49:35Z</dcterms:created>
  <dcterms:modified xsi:type="dcterms:W3CDTF">2019-08-13T19:13:44Z</dcterms:modified>
</cp:coreProperties>
</file>