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edney\Desktop\"/>
    </mc:Choice>
  </mc:AlternateContent>
  <bookViews>
    <workbookView xWindow="0" yWindow="0" windowWidth="28800" windowHeight="13845"/>
  </bookViews>
  <sheets>
    <sheet name="Sheet 1" sheetId="1" r:id="rId1"/>
  </sheets>
  <definedNames>
    <definedName name="CIQWBGuid" hidden="1">"1dbc6087-4d89-41e4-9f3b-233c6e96d481"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43104.8941550926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'Sheet 1'!$A$1:$K$49</definedName>
  </definedNames>
  <calcPr calcId="152511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<sst xmlns="http://schemas.openxmlformats.org/spreadsheetml/2006/main" count="16" uniqueCount="13">
  <si>
    <t>Data Inputs for Attachment C-2</t>
  </si>
  <si>
    <t>The information shown below is based on the following data:</t>
  </si>
  <si>
    <t xml:space="preserve">  Initial tranche volumes are calculated based on historical average usage per customer over the 36-month period</t>
  </si>
  <si>
    <t>Initial Tranche Volumes</t>
  </si>
  <si>
    <t>Price Adjustment Factors</t>
  </si>
  <si>
    <t>Current:</t>
  </si>
  <si>
    <t>On-Peak</t>
  </si>
  <si>
    <t>Off-Peak</t>
  </si>
  <si>
    <t>Mwh</t>
  </si>
  <si>
    <t>36-Month Tranches</t>
  </si>
  <si>
    <t>Ohio CBP - September 2018</t>
  </si>
  <si>
    <r>
      <t xml:space="preserve">     ended</t>
    </r>
    <r>
      <rPr>
        <sz val="11"/>
        <color theme="5"/>
        <rFont val="Calibri"/>
        <family val="2"/>
        <scheme val="minor"/>
      </rPr>
      <t xml:space="preserve"> 04/30/18</t>
    </r>
    <r>
      <rPr>
        <sz val="11"/>
        <color theme="1"/>
        <rFont val="Calibri"/>
        <family val="2"/>
        <scheme val="minor"/>
      </rPr>
      <t xml:space="preserve"> applied to actual SSO customer count as of</t>
    </r>
    <r>
      <rPr>
        <sz val="11"/>
        <color theme="5"/>
        <rFont val="Calibri"/>
        <family val="2"/>
        <scheme val="minor"/>
      </rPr>
      <t xml:space="preserve"> 7/31/18</t>
    </r>
    <r>
      <rPr>
        <sz val="11"/>
        <color theme="1"/>
        <rFont val="Calibri"/>
        <family val="2"/>
        <scheme val="minor"/>
      </rPr>
      <t xml:space="preserve"> (excluding PIPP customers).</t>
    </r>
  </si>
  <si>
    <r>
      <t xml:space="preserve">  Price adjustment factors are calculated based on the 36-month period ended </t>
    </r>
    <r>
      <rPr>
        <sz val="11"/>
        <color theme="5"/>
        <rFont val="Calibri"/>
        <family val="2"/>
        <scheme val="minor"/>
      </rPr>
      <t>04/30/18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</si>
</sst>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_(* #,##0.0000_);_(* \(#,##0.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0" borderId="0" xfId="0" applyFont="1"/>
    <xf numFmtId="164" fontId="0" fillId="0" borderId="0" xfId="0" applyNumberFormat="1"/>
    <xf numFmtId="0" fontId="0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Fill="1" applyBorder="1"/>
    <xf numFmtId="166" fontId="0" fillId="0" borderId="0" xfId="1" applyNumberFormat="1" applyFont="1"/>
    <xf numFmtId="164" fontId="0" fillId="0" borderId="0" xfId="1" applyNumberFormat="1" applyFont="1"/>
    <xf numFmtId="0" fontId="0" fillId="0" borderId="0" xfId="0" applyFill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tabSelected="1" workbookViewId="0">
      <selection activeCell="K13" sqref="K13"/>
    </sheetView>
  </sheetViews>
  <sheetFormatPr defaultRowHeight="15" x14ac:dyDescent="0.25"/>
  <cols>
    <col min="1" max="1" width="9.7109375" bestFit="1" customWidth="1"/>
    <col min="2" max="2" width="3.7109375" customWidth="1"/>
    <col min="5" max="5" width="4.7109375" customWidth="1"/>
    <col min="7" max="7" width="10.7109375" customWidth="1"/>
    <col min="8" max="9" width="11.7109375" customWidth="1"/>
    <col min="10" max="10" width="10.85546875" customWidth="1"/>
    <col min="11" max="11" width="10.28515625" customWidth="1"/>
    <col min="17" max="17" width="15.28515625" bestFit="1" customWidth="1"/>
    <col min="18" max="18" width="10.7109375" bestFit="1" customWidth="1"/>
    <col min="19" max="19" width="10.28515625" bestFit="1" customWidth="1"/>
    <col min="20" max="20" width="9.7109375" bestFit="1" customWidth="1"/>
    <col min="21" max="21" width="11" customWidth="1"/>
    <col min="22" max="22" width="13" customWidth="1"/>
    <col min="23" max="23" width="9.28515625" customWidth="1"/>
    <col min="24" max="24" width="13" customWidth="1"/>
  </cols>
  <sheetData>
    <row r="1" spans="1:15" ht="18.75" x14ac:dyDescent="0.3">
      <c r="A1" s="1" t="s">
        <v>0</v>
      </c>
    </row>
    <row r="2" spans="1:15" x14ac:dyDescent="0.25">
      <c r="A2" s="2" t="s">
        <v>10</v>
      </c>
      <c r="B2" s="12"/>
      <c r="C2" s="12"/>
    </row>
    <row r="3" spans="1:15" x14ac:dyDescent="0.25">
      <c r="A3" s="2"/>
      <c r="H3" s="3"/>
      <c r="I3" s="3"/>
    </row>
    <row r="4" spans="1:15" x14ac:dyDescent="0.25">
      <c r="A4" t="s">
        <v>1</v>
      </c>
    </row>
    <row r="5" spans="1:15" x14ac:dyDescent="0.25">
      <c r="A5" t="s">
        <v>12</v>
      </c>
    </row>
    <row r="6" spans="1:15" x14ac:dyDescent="0.25">
      <c r="A6" s="4" t="s">
        <v>2</v>
      </c>
    </row>
    <row r="7" spans="1:15" x14ac:dyDescent="0.25">
      <c r="A7" t="s">
        <v>11</v>
      </c>
    </row>
    <row r="8" spans="1:15" x14ac:dyDescent="0.25">
      <c r="A8" s="2"/>
      <c r="B8" s="4"/>
      <c r="C8" s="4"/>
      <c r="D8" s="4"/>
      <c r="E8" s="4"/>
      <c r="F8" s="4"/>
      <c r="G8" s="4"/>
      <c r="H8" s="4"/>
      <c r="I8" s="4"/>
    </row>
    <row r="9" spans="1:15" x14ac:dyDescent="0.25">
      <c r="A9" s="2"/>
    </row>
    <row r="10" spans="1:15" x14ac:dyDescent="0.25">
      <c r="A10" s="5" t="s">
        <v>3</v>
      </c>
    </row>
    <row r="11" spans="1:15" x14ac:dyDescent="0.25">
      <c r="A11" s="5"/>
      <c r="C11" s="13" t="s">
        <v>9</v>
      </c>
      <c r="D11" s="13"/>
      <c r="H11" s="14" t="s">
        <v>4</v>
      </c>
      <c r="I11" s="14"/>
    </row>
    <row r="12" spans="1:15" x14ac:dyDescent="0.25">
      <c r="A12" t="s">
        <v>5</v>
      </c>
      <c r="C12" s="6" t="s">
        <v>6</v>
      </c>
      <c r="D12" s="6" t="s">
        <v>7</v>
      </c>
      <c r="E12" s="6"/>
    </row>
    <row r="13" spans="1:15" x14ac:dyDescent="0.25">
      <c r="C13" s="7" t="s">
        <v>8</v>
      </c>
      <c r="D13" s="7" t="s">
        <v>8</v>
      </c>
      <c r="E13" s="7"/>
      <c r="H13" s="7" t="s">
        <v>6</v>
      </c>
      <c r="I13" s="7" t="s">
        <v>7</v>
      </c>
    </row>
    <row r="14" spans="1:15" x14ac:dyDescent="0.25">
      <c r="A14" s="8">
        <v>43617</v>
      </c>
      <c r="C14" s="9">
        <v>1872.31961916826</v>
      </c>
      <c r="D14" s="9">
        <v>1513.5843613461948</v>
      </c>
      <c r="E14" s="3"/>
      <c r="H14" s="10">
        <v>1.0432760957743383</v>
      </c>
      <c r="I14" s="10">
        <v>1.0898499630142329</v>
      </c>
    </row>
    <row r="15" spans="1:15" x14ac:dyDescent="0.25">
      <c r="A15" s="8">
        <f t="shared" ref="A15:A49" si="0">EOMONTH(A14,0)+1</f>
        <v>43647</v>
      </c>
      <c r="C15" s="9">
        <v>2007.0334734490991</v>
      </c>
      <c r="D15" s="9">
        <v>1825.5900552890264</v>
      </c>
      <c r="E15" s="3"/>
      <c r="H15" s="10">
        <v>1.0465708476741928</v>
      </c>
      <c r="I15" s="10">
        <v>1.0893598032808647</v>
      </c>
    </row>
    <row r="16" spans="1:15" x14ac:dyDescent="0.25">
      <c r="A16" s="8">
        <f t="shared" si="0"/>
        <v>43678</v>
      </c>
      <c r="C16" s="9">
        <v>1987.5705270357323</v>
      </c>
      <c r="D16" s="9">
        <v>1652.9801911398351</v>
      </c>
      <c r="E16" s="3"/>
      <c r="H16" s="10">
        <v>1.0410466544768833</v>
      </c>
      <c r="I16" s="10">
        <v>1.0796414330375759</v>
      </c>
      <c r="K16" s="10"/>
      <c r="L16" s="10"/>
      <c r="N16" s="10"/>
      <c r="O16" s="10"/>
    </row>
    <row r="17" spans="1:17" x14ac:dyDescent="0.25">
      <c r="A17" s="8">
        <f t="shared" si="0"/>
        <v>43709</v>
      </c>
      <c r="C17" s="9">
        <v>1577.121473601592</v>
      </c>
      <c r="D17" s="9">
        <v>1449.51426091898</v>
      </c>
      <c r="E17" s="3"/>
      <c r="H17" s="10">
        <v>1.0888460865852363</v>
      </c>
      <c r="I17" s="10">
        <v>1.0880369393205818</v>
      </c>
      <c r="K17" s="10"/>
      <c r="L17" s="10"/>
      <c r="N17" s="10"/>
      <c r="O17" s="10"/>
    </row>
    <row r="18" spans="1:17" x14ac:dyDescent="0.25">
      <c r="A18" s="8">
        <f t="shared" si="0"/>
        <v>43739</v>
      </c>
      <c r="C18" s="9">
        <v>1296.7238778474964</v>
      </c>
      <c r="D18" s="9">
        <v>1245.0141160947749</v>
      </c>
      <c r="E18" s="3"/>
      <c r="H18" s="10">
        <v>1.0160295151318861</v>
      </c>
      <c r="I18" s="10">
        <v>1.0357975637887755</v>
      </c>
      <c r="K18" s="10"/>
      <c r="L18" s="10"/>
      <c r="N18" s="10"/>
      <c r="O18" s="10"/>
    </row>
    <row r="19" spans="1:17" x14ac:dyDescent="0.25">
      <c r="A19" s="8">
        <f t="shared" si="0"/>
        <v>43770</v>
      </c>
      <c r="C19" s="9">
        <v>1321.9554808944511</v>
      </c>
      <c r="D19" s="9">
        <v>1427.3562991748838</v>
      </c>
      <c r="E19" s="3"/>
      <c r="H19" s="10">
        <v>1.00993511061514</v>
      </c>
      <c r="I19" s="10">
        <v>1.0250837877713008</v>
      </c>
      <c r="K19" s="10"/>
      <c r="L19" s="10"/>
      <c r="N19" s="10"/>
      <c r="O19" s="10"/>
    </row>
    <row r="20" spans="1:17" x14ac:dyDescent="0.25">
      <c r="A20" s="8">
        <f t="shared" si="0"/>
        <v>43800</v>
      </c>
      <c r="C20" s="9">
        <v>1717.9581879174964</v>
      </c>
      <c r="D20" s="9">
        <v>1861.6750896511828</v>
      </c>
      <c r="E20" s="3"/>
      <c r="H20" s="10">
        <v>1.032188330254032</v>
      </c>
      <c r="I20" s="10">
        <v>1.0411969144191662</v>
      </c>
      <c r="K20" s="10"/>
      <c r="L20" s="10"/>
      <c r="N20" s="10"/>
      <c r="O20" s="10"/>
    </row>
    <row r="21" spans="1:17" x14ac:dyDescent="0.25">
      <c r="A21" s="8">
        <f t="shared" si="0"/>
        <v>43831</v>
      </c>
      <c r="C21" s="9">
        <v>1908.5897573961283</v>
      </c>
      <c r="D21" s="9">
        <v>2060.9693782691043</v>
      </c>
      <c r="E21" s="3"/>
      <c r="H21" s="10">
        <v>1.0581551441551102</v>
      </c>
      <c r="I21" s="10">
        <v>1.0702784978197277</v>
      </c>
      <c r="K21" s="10"/>
      <c r="L21" s="10"/>
      <c r="N21" s="10"/>
      <c r="O21" s="10"/>
      <c r="Q21" s="9"/>
    </row>
    <row r="22" spans="1:17" x14ac:dyDescent="0.25">
      <c r="A22" s="8">
        <f t="shared" si="0"/>
        <v>43862</v>
      </c>
      <c r="C22" s="9">
        <v>1548.8746511401303</v>
      </c>
      <c r="D22" s="9">
        <v>1547.9018419594329</v>
      </c>
      <c r="E22" s="3"/>
      <c r="H22" s="10">
        <v>1.0229223035067712</v>
      </c>
      <c r="I22" s="10">
        <v>1.0333086179149309</v>
      </c>
      <c r="K22" s="10"/>
      <c r="L22" s="10"/>
      <c r="N22" s="10"/>
      <c r="O22" s="10"/>
      <c r="Q22" s="11"/>
    </row>
    <row r="23" spans="1:17" x14ac:dyDescent="0.25">
      <c r="A23" s="8">
        <f t="shared" si="0"/>
        <v>43891</v>
      </c>
      <c r="C23" s="9">
        <v>1514.4191659890432</v>
      </c>
      <c r="D23" s="9">
        <v>1488.120000734524</v>
      </c>
      <c r="E23" s="3"/>
      <c r="H23" s="10">
        <v>1.0188374655847234</v>
      </c>
      <c r="I23" s="10">
        <v>1.0366382830955869</v>
      </c>
      <c r="K23" s="10"/>
      <c r="L23" s="10"/>
      <c r="N23" s="10"/>
      <c r="O23" s="10"/>
      <c r="Q23" s="3"/>
    </row>
    <row r="24" spans="1:17" x14ac:dyDescent="0.25">
      <c r="A24" s="8">
        <f t="shared" si="0"/>
        <v>43922</v>
      </c>
      <c r="C24" s="9">
        <v>1219.7469616123647</v>
      </c>
      <c r="D24" s="9">
        <v>1280.6695150320854</v>
      </c>
      <c r="E24" s="3"/>
      <c r="H24" s="10">
        <v>1.0070594718471275</v>
      </c>
      <c r="I24" s="10">
        <v>1.0356648030752476</v>
      </c>
      <c r="K24" s="10"/>
      <c r="L24" s="10"/>
      <c r="N24" s="10"/>
      <c r="O24" s="10"/>
      <c r="Q24" s="3"/>
    </row>
    <row r="25" spans="1:17" x14ac:dyDescent="0.25">
      <c r="A25" s="8">
        <f t="shared" si="0"/>
        <v>43952</v>
      </c>
      <c r="C25" s="9">
        <v>1342.464065982638</v>
      </c>
      <c r="D25" s="9">
        <v>1349.859970141267</v>
      </c>
      <c r="E25" s="3"/>
      <c r="H25" s="10">
        <v>1.0327398412089852</v>
      </c>
      <c r="I25" s="10">
        <v>1.0483431646894763</v>
      </c>
      <c r="K25" s="10"/>
      <c r="L25" s="10"/>
      <c r="N25" s="10"/>
      <c r="O25" s="10"/>
    </row>
    <row r="26" spans="1:17" x14ac:dyDescent="0.25">
      <c r="A26" s="8">
        <f t="shared" si="0"/>
        <v>43983</v>
      </c>
      <c r="C26" s="9">
        <v>1872.31961916826</v>
      </c>
      <c r="D26" s="9">
        <v>1513.5843613461948</v>
      </c>
      <c r="E26" s="3"/>
      <c r="H26" s="10">
        <v>1.0432760957743383</v>
      </c>
      <c r="I26" s="10">
        <v>1.0898499630142329</v>
      </c>
    </row>
    <row r="27" spans="1:17" x14ac:dyDescent="0.25">
      <c r="A27" s="8">
        <f t="shared" si="0"/>
        <v>44013</v>
      </c>
      <c r="C27" s="9">
        <v>2007.0334734490991</v>
      </c>
      <c r="D27" s="9">
        <v>1825.5900552890264</v>
      </c>
      <c r="E27" s="3"/>
      <c r="H27" s="10">
        <v>1.0465708476741928</v>
      </c>
      <c r="I27" s="10">
        <v>1.0893598032808647</v>
      </c>
    </row>
    <row r="28" spans="1:17" x14ac:dyDescent="0.25">
      <c r="A28" s="8">
        <f t="shared" si="0"/>
        <v>44044</v>
      </c>
      <c r="C28" s="9">
        <v>1987.5705270357323</v>
      </c>
      <c r="D28" s="9">
        <v>1652.9801911398351</v>
      </c>
      <c r="E28" s="3"/>
      <c r="H28" s="10">
        <v>1.0410466544768833</v>
      </c>
      <c r="I28" s="10">
        <v>1.0796414330375759</v>
      </c>
    </row>
    <row r="29" spans="1:17" x14ac:dyDescent="0.25">
      <c r="A29" s="8">
        <f t="shared" si="0"/>
        <v>44075</v>
      </c>
      <c r="C29" s="9">
        <v>1577.121473601592</v>
      </c>
      <c r="D29" s="9">
        <v>1449.51426091898</v>
      </c>
      <c r="E29" s="3"/>
      <c r="H29" s="10">
        <v>1.0888460865852363</v>
      </c>
      <c r="I29" s="10">
        <v>1.0880369393205818</v>
      </c>
    </row>
    <row r="30" spans="1:17" x14ac:dyDescent="0.25">
      <c r="A30" s="8">
        <f t="shared" si="0"/>
        <v>44105</v>
      </c>
      <c r="C30" s="9">
        <v>1296.7238778474964</v>
      </c>
      <c r="D30" s="9">
        <v>1245.0141160947749</v>
      </c>
      <c r="E30" s="3"/>
      <c r="H30" s="10">
        <v>1.0160295151318861</v>
      </c>
      <c r="I30" s="10">
        <v>1.0357975637887755</v>
      </c>
    </row>
    <row r="31" spans="1:17" x14ac:dyDescent="0.25">
      <c r="A31" s="8">
        <f t="shared" si="0"/>
        <v>44136</v>
      </c>
      <c r="C31" s="9">
        <v>1321.9554808944511</v>
      </c>
      <c r="D31" s="9">
        <v>1427.3562991748838</v>
      </c>
      <c r="E31" s="3"/>
      <c r="H31" s="10">
        <v>1.00993511061514</v>
      </c>
      <c r="I31" s="10">
        <v>1.0250837877713008</v>
      </c>
    </row>
    <row r="32" spans="1:17" x14ac:dyDescent="0.25">
      <c r="A32" s="8">
        <f t="shared" si="0"/>
        <v>44166</v>
      </c>
      <c r="C32" s="9">
        <v>1717.9581879174964</v>
      </c>
      <c r="D32" s="9">
        <v>1861.6750896511828</v>
      </c>
      <c r="E32" s="3"/>
      <c r="H32" s="10">
        <v>1.032188330254032</v>
      </c>
      <c r="I32" s="10">
        <v>1.0411969144191662</v>
      </c>
    </row>
    <row r="33" spans="1:9" x14ac:dyDescent="0.25">
      <c r="A33" s="8">
        <f t="shared" si="0"/>
        <v>44197</v>
      </c>
      <c r="C33" s="9">
        <v>1908.5897573961283</v>
      </c>
      <c r="D33" s="9">
        <v>2060.9693782691043</v>
      </c>
      <c r="E33" s="3"/>
      <c r="H33" s="10">
        <v>1.0581551441551102</v>
      </c>
      <c r="I33" s="10">
        <v>1.0702784978197277</v>
      </c>
    </row>
    <row r="34" spans="1:9" x14ac:dyDescent="0.25">
      <c r="A34" s="8">
        <f t="shared" si="0"/>
        <v>44228</v>
      </c>
      <c r="C34" s="9">
        <v>1548.8746511401303</v>
      </c>
      <c r="D34" s="9">
        <v>1547.9018419594329</v>
      </c>
      <c r="E34" s="3"/>
      <c r="H34" s="10">
        <v>1.0229223035067712</v>
      </c>
      <c r="I34" s="10">
        <v>1.0333086179149309</v>
      </c>
    </row>
    <row r="35" spans="1:9" x14ac:dyDescent="0.25">
      <c r="A35" s="8">
        <f t="shared" si="0"/>
        <v>44256</v>
      </c>
      <c r="C35" s="9">
        <v>1514.4191659890432</v>
      </c>
      <c r="D35" s="9">
        <v>1488.120000734524</v>
      </c>
      <c r="E35" s="3"/>
      <c r="H35" s="10">
        <v>1.0188374655847234</v>
      </c>
      <c r="I35" s="10">
        <v>1.0366382830955869</v>
      </c>
    </row>
    <row r="36" spans="1:9" x14ac:dyDescent="0.25">
      <c r="A36" s="8">
        <f t="shared" si="0"/>
        <v>44287</v>
      </c>
      <c r="C36" s="9">
        <v>1219.7469616123647</v>
      </c>
      <c r="D36" s="9">
        <v>1280.6695150320854</v>
      </c>
      <c r="E36" s="3"/>
      <c r="H36" s="10">
        <v>1.0070594718471275</v>
      </c>
      <c r="I36" s="10">
        <v>1.0356648030752476</v>
      </c>
    </row>
    <row r="37" spans="1:9" x14ac:dyDescent="0.25">
      <c r="A37" s="8">
        <f t="shared" si="0"/>
        <v>44317</v>
      </c>
      <c r="C37" s="9">
        <v>1342.464065982638</v>
      </c>
      <c r="D37" s="9">
        <v>1349.859970141267</v>
      </c>
      <c r="E37" s="3"/>
      <c r="H37" s="10">
        <v>1.0327398412089852</v>
      </c>
      <c r="I37" s="10">
        <v>1.0483431646894763</v>
      </c>
    </row>
    <row r="38" spans="1:9" x14ac:dyDescent="0.25">
      <c r="A38" s="8">
        <f t="shared" si="0"/>
        <v>44348</v>
      </c>
      <c r="C38" s="9">
        <v>1872.31961916826</v>
      </c>
      <c r="D38" s="9">
        <v>1513.5843613461948</v>
      </c>
      <c r="E38" s="3"/>
      <c r="H38" s="10">
        <v>1.0432760957743383</v>
      </c>
      <c r="I38" s="10">
        <v>1.0898499630142329</v>
      </c>
    </row>
    <row r="39" spans="1:9" x14ac:dyDescent="0.25">
      <c r="A39" s="8">
        <f t="shared" si="0"/>
        <v>44378</v>
      </c>
      <c r="C39" s="9">
        <v>2007.0334734490991</v>
      </c>
      <c r="D39" s="9">
        <v>1825.5900552890264</v>
      </c>
      <c r="E39" s="3"/>
      <c r="H39" s="10">
        <v>1.0465708476741928</v>
      </c>
      <c r="I39" s="10">
        <v>1.0893598032808647</v>
      </c>
    </row>
    <row r="40" spans="1:9" x14ac:dyDescent="0.25">
      <c r="A40" s="8">
        <f t="shared" si="0"/>
        <v>44409</v>
      </c>
      <c r="C40" s="9">
        <v>1987.5705270357323</v>
      </c>
      <c r="D40" s="9">
        <v>1652.9801911398351</v>
      </c>
      <c r="E40" s="3"/>
      <c r="H40" s="10">
        <v>1.0410466544768833</v>
      </c>
      <c r="I40" s="10">
        <v>1.0796414330375759</v>
      </c>
    </row>
    <row r="41" spans="1:9" x14ac:dyDescent="0.25">
      <c r="A41" s="8">
        <f t="shared" si="0"/>
        <v>44440</v>
      </c>
      <c r="C41" s="9">
        <v>1577.121473601592</v>
      </c>
      <c r="D41" s="9">
        <v>1449.51426091898</v>
      </c>
      <c r="E41" s="3"/>
      <c r="H41" s="10">
        <v>1.0888460865852363</v>
      </c>
      <c r="I41" s="10">
        <v>1.0880369393205818</v>
      </c>
    </row>
    <row r="42" spans="1:9" x14ac:dyDescent="0.25">
      <c r="A42" s="8">
        <f t="shared" si="0"/>
        <v>44470</v>
      </c>
      <c r="C42" s="9">
        <v>1296.7238778474964</v>
      </c>
      <c r="D42" s="9">
        <v>1245.0141160947749</v>
      </c>
      <c r="E42" s="3"/>
      <c r="H42" s="10">
        <v>1.0160295151318861</v>
      </c>
      <c r="I42" s="10">
        <v>1.0357975637887755</v>
      </c>
    </row>
    <row r="43" spans="1:9" x14ac:dyDescent="0.25">
      <c r="A43" s="8">
        <f t="shared" si="0"/>
        <v>44501</v>
      </c>
      <c r="C43" s="9">
        <v>1321.9554808944511</v>
      </c>
      <c r="D43" s="9">
        <v>1427.3562991748838</v>
      </c>
      <c r="E43" s="3"/>
      <c r="H43" s="10">
        <v>1.00993511061514</v>
      </c>
      <c r="I43" s="10">
        <v>1.0250837877713008</v>
      </c>
    </row>
    <row r="44" spans="1:9" x14ac:dyDescent="0.25">
      <c r="A44" s="8">
        <f t="shared" si="0"/>
        <v>44531</v>
      </c>
      <c r="C44" s="9">
        <v>1717.9581879174964</v>
      </c>
      <c r="D44" s="9">
        <v>1861.6750896511828</v>
      </c>
      <c r="E44" s="3"/>
      <c r="H44" s="10">
        <v>1.032188330254032</v>
      </c>
      <c r="I44" s="10">
        <v>1.0411969144191662</v>
      </c>
    </row>
    <row r="45" spans="1:9" x14ac:dyDescent="0.25">
      <c r="A45" s="8">
        <f t="shared" si="0"/>
        <v>44562</v>
      </c>
      <c r="C45" s="9">
        <v>1908.5897573961283</v>
      </c>
      <c r="D45" s="9">
        <v>2060.9693782691043</v>
      </c>
      <c r="E45" s="3"/>
      <c r="H45" s="10">
        <v>1.0581551441551102</v>
      </c>
      <c r="I45" s="10">
        <v>1.0702784978197277</v>
      </c>
    </row>
    <row r="46" spans="1:9" x14ac:dyDescent="0.25">
      <c r="A46" s="8">
        <f t="shared" si="0"/>
        <v>44593</v>
      </c>
      <c r="C46" s="9">
        <v>1548.8746511401303</v>
      </c>
      <c r="D46" s="9">
        <v>1547.9018419594329</v>
      </c>
      <c r="E46" s="3"/>
      <c r="H46" s="10">
        <v>1.0229223035067712</v>
      </c>
      <c r="I46" s="10">
        <v>1.0333086179149309</v>
      </c>
    </row>
    <row r="47" spans="1:9" x14ac:dyDescent="0.25">
      <c r="A47" s="8">
        <f t="shared" si="0"/>
        <v>44621</v>
      </c>
      <c r="C47" s="9">
        <v>1514.4191659890432</v>
      </c>
      <c r="D47" s="9">
        <v>1488.120000734524</v>
      </c>
      <c r="E47" s="3"/>
      <c r="H47" s="10">
        <v>1.0188374655847234</v>
      </c>
      <c r="I47" s="10">
        <v>1.0366382830955869</v>
      </c>
    </row>
    <row r="48" spans="1:9" x14ac:dyDescent="0.25">
      <c r="A48" s="8">
        <f t="shared" si="0"/>
        <v>44652</v>
      </c>
      <c r="C48" s="9">
        <v>1219.7469616123647</v>
      </c>
      <c r="D48" s="9">
        <v>1280.6695150320854</v>
      </c>
      <c r="E48" s="3"/>
      <c r="H48" s="10">
        <v>1.0070594718471275</v>
      </c>
      <c r="I48" s="10">
        <v>1.0356648030752476</v>
      </c>
    </row>
    <row r="49" spans="1:9" x14ac:dyDescent="0.25">
      <c r="A49" s="8">
        <f t="shared" si="0"/>
        <v>44682</v>
      </c>
      <c r="C49" s="9">
        <v>1342.464065982638</v>
      </c>
      <c r="D49" s="9">
        <v>1349.859970141267</v>
      </c>
      <c r="E49" s="3"/>
      <c r="H49" s="10">
        <v>1.0327398412089852</v>
      </c>
      <c r="I49" s="10">
        <v>1.0483431646894763</v>
      </c>
    </row>
  </sheetData>
  <mergeCells count="2">
    <mergeCell ref="C11:D11"/>
    <mergeCell ref="H11:I11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 1</vt:lpstr>
      <vt:lpstr>'Sheet 1'!Print_Area</vt:lpstr>
    </vt:vector>
  </TitlesOfParts>
  <Company>Duke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 III, Lewis F</dc:creator>
  <cp:lastModifiedBy>Gedney, Eliza</cp:lastModifiedBy>
  <cp:lastPrinted>2018-08-23T16:56:41Z</cp:lastPrinted>
  <dcterms:created xsi:type="dcterms:W3CDTF">2018-01-15T18:49:35Z</dcterms:created>
  <dcterms:modified xsi:type="dcterms:W3CDTF">2018-11-27T14:41:33Z</dcterms:modified>
</cp:coreProperties>
</file>